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2980BBC-0143-46D5-A33B-7C5CCE36A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K9" i="1" s="1"/>
  <c r="I8" i="1"/>
  <c r="I7" i="1"/>
  <c r="I6" i="1"/>
  <c r="I5" i="1"/>
  <c r="I4" i="1"/>
  <c r="K7" i="1" l="1"/>
  <c r="J5" i="1"/>
  <c r="K5" i="1" s="1"/>
  <c r="J6" i="1"/>
  <c r="K6" i="1" s="1"/>
  <c r="J7" i="1"/>
  <c r="J4" i="1"/>
  <c r="K4" i="1" s="1"/>
  <c r="J8" i="1"/>
  <c r="K8" i="1" s="1"/>
</calcChain>
</file>

<file path=xl/sharedStrings.xml><?xml version="1.0" encoding="utf-8"?>
<sst xmlns="http://schemas.openxmlformats.org/spreadsheetml/2006/main" count="48" uniqueCount="34">
  <si>
    <t>■受注管理表_Sample</t>
  </si>
  <si>
    <t>受注番号</t>
  </si>
  <si>
    <t>受注日</t>
  </si>
  <si>
    <t>受注先名</t>
  </si>
  <si>
    <t>担当者</t>
  </si>
  <si>
    <t>連絡先</t>
  </si>
  <si>
    <t>商品名</t>
  </si>
  <si>
    <t>数量</t>
  </si>
  <si>
    <t>単価</t>
  </si>
  <si>
    <t>小計</t>
  </si>
  <si>
    <t>消費税</t>
  </si>
  <si>
    <t>合計金額</t>
  </si>
  <si>
    <t>納品日</t>
  </si>
  <si>
    <t>請求日</t>
  </si>
  <si>
    <t>検収日</t>
  </si>
  <si>
    <t>メモ</t>
  </si>
  <si>
    <t>送信結果</t>
  </si>
  <si>
    <t>送信日</t>
  </si>
  <si>
    <t>ID0001</t>
  </si>
  <si>
    <t>ニンジン株式会社</t>
  </si>
  <si>
    <t>ニンジンA</t>
  </si>
  <si>
    <t>ninjin@py-vbalab.com</t>
  </si>
  <si>
    <t>ソフトウェア一式</t>
  </si>
  <si>
    <t>ID0002</t>
  </si>
  <si>
    <t>ポテト商事</t>
  </si>
  <si>
    <t>ポテトB</t>
  </si>
  <si>
    <t>スマートデスク</t>
  </si>
  <si>
    <t>ID0003</t>
  </si>
  <si>
    <t>株式会社タマネギ</t>
  </si>
  <si>
    <t>タマネギC</t>
  </si>
  <si>
    <t>インテリジェンスチェアー</t>
  </si>
  <si>
    <t>ID0004</t>
  </si>
  <si>
    <t>ID0005</t>
  </si>
  <si>
    <t>ID0006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</si>
</sst>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0" fontId="2" fillId="0" borderId="0" xfId="1">
      <alignment vertical="center"/>
    </xf>
    <xf numFmtId="0" fontId="0" fillId="0" borderId="0" xfId="0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njin@py-vbalab.com" TargetMode="External"/><Relationship Id="rId2" Type="http://schemas.openxmlformats.org/officeDocument/2006/relationships/hyperlink" Target="mailto:ninjin@py-vbalab.com" TargetMode="External"/><Relationship Id="rId1" Type="http://schemas.openxmlformats.org/officeDocument/2006/relationships/hyperlink" Target="mailto:ninjin@py-vbalab.com" TargetMode="External"/><Relationship Id="rId6" Type="http://schemas.openxmlformats.org/officeDocument/2006/relationships/hyperlink" Target="mailto:ninjin@py-vbalab.com" TargetMode="External"/><Relationship Id="rId5" Type="http://schemas.openxmlformats.org/officeDocument/2006/relationships/hyperlink" Target="mailto:ninjin@py-vbalab.com" TargetMode="External"/><Relationship Id="rId4" Type="http://schemas.openxmlformats.org/officeDocument/2006/relationships/hyperlink" Target="mailto:ninjin@py-vbala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E18" sqref="E18"/>
    </sheetView>
  </sheetViews>
  <sheetFormatPr defaultRowHeight="18.75" x14ac:dyDescent="0.4"/>
  <cols>
    <col min="1" max="1" width="10.125" style="6" customWidth="1"/>
    <col min="2" max="2" width="9.25" style="6" bestFit="1" customWidth="1"/>
    <col min="3" max="3" width="17.25" style="6" bestFit="1" customWidth="1"/>
    <col min="4" max="4" width="10.25" style="6" bestFit="1" customWidth="1"/>
    <col min="5" max="5" width="21.75" style="6" bestFit="1" customWidth="1"/>
    <col min="6" max="6" width="25.5" style="6" bestFit="1" customWidth="1"/>
    <col min="7" max="7" width="5.25" style="6" bestFit="1" customWidth="1"/>
    <col min="8" max="9" width="6.5" style="6" bestFit="1" customWidth="1"/>
    <col min="10" max="10" width="7.125" style="6" bestFit="1" customWidth="1"/>
    <col min="12" max="13" width="10.25" style="6" bestFit="1" customWidth="1"/>
    <col min="14" max="14" width="7.125" style="6" bestFit="1" customWidth="1"/>
    <col min="15" max="15" width="5.25" style="6" bestFit="1" customWidth="1"/>
    <col min="16" max="16" width="13" style="6" bestFit="1" customWidth="1"/>
    <col min="17" max="17" width="16.875" style="6" bestFit="1" customWidth="1"/>
  </cols>
  <sheetData>
    <row r="1" spans="1:17" x14ac:dyDescent="0.4">
      <c r="A1" t="s">
        <v>0</v>
      </c>
    </row>
    <row r="3" spans="1:17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2" t="s">
        <v>16</v>
      </c>
      <c r="Q3" s="2" t="s">
        <v>17</v>
      </c>
    </row>
    <row r="4" spans="1:17" x14ac:dyDescent="0.4">
      <c r="A4" s="3" t="s">
        <v>18</v>
      </c>
      <c r="B4" s="4">
        <v>46119</v>
      </c>
      <c r="C4" t="s">
        <v>19</v>
      </c>
      <c r="D4" t="s">
        <v>20</v>
      </c>
      <c r="E4" s="5" t="s">
        <v>21</v>
      </c>
      <c r="F4" t="s">
        <v>22</v>
      </c>
      <c r="G4">
        <v>1</v>
      </c>
      <c r="H4">
        <v>10000</v>
      </c>
      <c r="I4">
        <f t="shared" ref="I4:I9" si="0">IF(H4="","",G4*H4)</f>
        <v>10000</v>
      </c>
      <c r="J4">
        <f t="shared" ref="J4:J9" si="1">IF(I4="","",I4*(1/10))</f>
        <v>1000</v>
      </c>
      <c r="K4">
        <f t="shared" ref="K4:K9" si="2">IF(I4="","",I4+J4)</f>
        <v>11000</v>
      </c>
      <c r="L4" s="4">
        <v>46119</v>
      </c>
      <c r="M4" s="4">
        <v>46119</v>
      </c>
      <c r="P4"/>
      <c r="Q4"/>
    </row>
    <row r="5" spans="1:17" x14ac:dyDescent="0.4">
      <c r="A5" s="3" t="s">
        <v>23</v>
      </c>
      <c r="B5" s="4">
        <v>46119</v>
      </c>
      <c r="C5" t="s">
        <v>24</v>
      </c>
      <c r="D5" t="s">
        <v>25</v>
      </c>
      <c r="E5" s="5" t="s">
        <v>21</v>
      </c>
      <c r="F5" t="s">
        <v>26</v>
      </c>
      <c r="G5">
        <v>2</v>
      </c>
      <c r="H5">
        <v>20000</v>
      </c>
      <c r="I5">
        <f t="shared" si="0"/>
        <v>40000</v>
      </c>
      <c r="J5">
        <f t="shared" si="1"/>
        <v>4000</v>
      </c>
      <c r="K5">
        <f t="shared" si="2"/>
        <v>44000</v>
      </c>
      <c r="L5" s="4">
        <v>46119</v>
      </c>
      <c r="M5" s="4">
        <v>46119</v>
      </c>
      <c r="P5"/>
      <c r="Q5"/>
    </row>
    <row r="6" spans="1:17" x14ac:dyDescent="0.4">
      <c r="A6" s="3" t="s">
        <v>27</v>
      </c>
      <c r="B6" s="4">
        <v>46119</v>
      </c>
      <c r="C6" t="s">
        <v>28</v>
      </c>
      <c r="D6" t="s">
        <v>29</v>
      </c>
      <c r="E6" s="5" t="s">
        <v>21</v>
      </c>
      <c r="F6" t="s">
        <v>30</v>
      </c>
      <c r="G6">
        <v>3</v>
      </c>
      <c r="H6">
        <v>30000</v>
      </c>
      <c r="I6">
        <f t="shared" si="0"/>
        <v>90000</v>
      </c>
      <c r="J6">
        <f t="shared" si="1"/>
        <v>9000</v>
      </c>
      <c r="K6">
        <f t="shared" si="2"/>
        <v>99000</v>
      </c>
      <c r="L6" s="4">
        <v>46119</v>
      </c>
      <c r="M6" s="4">
        <v>46119</v>
      </c>
      <c r="P6"/>
      <c r="Q6"/>
    </row>
    <row r="7" spans="1:17" x14ac:dyDescent="0.4">
      <c r="A7" s="3" t="s">
        <v>31</v>
      </c>
      <c r="B7" s="4">
        <v>46119</v>
      </c>
      <c r="C7" t="s">
        <v>19</v>
      </c>
      <c r="D7" t="s">
        <v>20</v>
      </c>
      <c r="E7" s="5" t="s">
        <v>21</v>
      </c>
      <c r="F7" t="s">
        <v>26</v>
      </c>
      <c r="G7">
        <v>2</v>
      </c>
      <c r="H7">
        <v>20000</v>
      </c>
      <c r="I7">
        <f t="shared" si="0"/>
        <v>40000</v>
      </c>
      <c r="J7">
        <f t="shared" si="1"/>
        <v>4000</v>
      </c>
      <c r="K7">
        <f t="shared" si="2"/>
        <v>44000</v>
      </c>
      <c r="L7" s="4">
        <v>46120</v>
      </c>
      <c r="M7" s="4">
        <v>46120</v>
      </c>
      <c r="P7"/>
      <c r="Q7"/>
    </row>
    <row r="8" spans="1:17" x14ac:dyDescent="0.4">
      <c r="A8" s="3" t="s">
        <v>32</v>
      </c>
      <c r="B8" s="4">
        <v>46119</v>
      </c>
      <c r="C8" t="s">
        <v>19</v>
      </c>
      <c r="D8" t="s">
        <v>20</v>
      </c>
      <c r="E8" s="5" t="s">
        <v>21</v>
      </c>
      <c r="F8" t="s">
        <v>30</v>
      </c>
      <c r="G8">
        <v>3</v>
      </c>
      <c r="H8">
        <v>30000</v>
      </c>
      <c r="I8">
        <f t="shared" si="0"/>
        <v>90000</v>
      </c>
      <c r="J8">
        <f t="shared" si="1"/>
        <v>9000</v>
      </c>
      <c r="K8">
        <f t="shared" si="2"/>
        <v>99000</v>
      </c>
      <c r="L8" s="4">
        <v>46121</v>
      </c>
      <c r="M8" s="4">
        <v>46121</v>
      </c>
      <c r="P8"/>
      <c r="Q8"/>
    </row>
    <row r="9" spans="1:17" x14ac:dyDescent="0.4">
      <c r="A9" s="3" t="s">
        <v>33</v>
      </c>
      <c r="B9" s="4">
        <v>46119</v>
      </c>
      <c r="C9" t="s">
        <v>24</v>
      </c>
      <c r="D9" t="s">
        <v>25</v>
      </c>
      <c r="E9" s="5" t="s">
        <v>21</v>
      </c>
      <c r="F9" t="s">
        <v>22</v>
      </c>
      <c r="G9">
        <v>1</v>
      </c>
      <c r="H9">
        <v>10000</v>
      </c>
      <c r="I9">
        <f t="shared" si="0"/>
        <v>10000</v>
      </c>
      <c r="J9">
        <f t="shared" si="1"/>
        <v>1000</v>
      </c>
      <c r="K9">
        <f t="shared" si="2"/>
        <v>11000</v>
      </c>
      <c r="L9" s="4">
        <v>46122</v>
      </c>
      <c r="M9" s="4">
        <v>46122</v>
      </c>
      <c r="P9"/>
      <c r="Q9"/>
    </row>
  </sheetData>
  <phoneticPr fontId="1"/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00000000-0004-0000-0000-000003000000}"/>
    <hyperlink ref="E8" r:id="rId5" xr:uid="{00000000-0004-0000-0000-000004000000}"/>
    <hyperlink ref="E9" r:id="rId6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2026-04-15T00:42:12Z</dcterms:created>
  <dcterms:modified xsi:type="dcterms:W3CDTF">2026-04-17T00:29:00Z</dcterms:modified>
</cp:coreProperties>
</file>